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en\Documents\Bridge\Practice\Analysis\Data Driven\"/>
    </mc:Choice>
  </mc:AlternateContent>
  <bookViews>
    <workbookView xWindow="0" yWindow="0" windowWidth="17820" windowHeight="7140"/>
  </bookViews>
  <sheets>
    <sheet name="IMPs" sheetId="2" r:id="rId1"/>
  </sheets>
  <definedNames>
    <definedName name="_xlnm._FilterDatabase" localSheetId="0" hidden="1">IMPs!$A$1:$H$3454</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2" l="1"/>
  <c r="D8" i="2" s="1"/>
  <c r="D9" i="2" s="1"/>
  <c r="D10" i="2" s="1"/>
  <c r="D11" i="2" s="1"/>
  <c r="D12" i="2" s="1"/>
  <c r="D13" i="2" s="1"/>
  <c r="D14" i="2" s="1"/>
  <c r="D15" i="2" s="1"/>
  <c r="D16" i="2" s="1"/>
  <c r="D17" i="2" s="1"/>
  <c r="D18" i="2" s="1"/>
  <c r="D19" i="2" s="1"/>
  <c r="D20" i="2" s="1"/>
  <c r="D21" i="2" s="1"/>
  <c r="D22" i="2" s="1"/>
  <c r="D23" i="2" s="1"/>
  <c r="D24" i="2" s="1"/>
  <c r="D25" i="2" s="1"/>
  <c r="N20" i="2"/>
  <c r="M20" i="2"/>
  <c r="L20" i="2"/>
  <c r="K20" i="2"/>
  <c r="N18" i="2"/>
  <c r="N17" i="2"/>
  <c r="N16" i="2"/>
  <c r="N15" i="2"/>
  <c r="N14" i="2"/>
  <c r="N13" i="2"/>
  <c r="N12" i="2"/>
  <c r="N11" i="2"/>
  <c r="N10" i="2"/>
  <c r="N9" i="2"/>
  <c r="N8" i="2"/>
  <c r="N7" i="2"/>
  <c r="N6" i="2"/>
  <c r="N5" i="2"/>
  <c r="N4" i="2"/>
  <c r="D4" i="2" a="1"/>
  <c r="D4" i="2" s="1"/>
  <c r="F3" i="2" a="1"/>
  <c r="F3" i="2" s="1"/>
  <c r="M3" i="2" s="1"/>
  <c r="E3" i="2" a="1"/>
  <c r="E3" i="2" s="1"/>
  <c r="L3" i="2" s="1"/>
  <c r="D3" i="2" a="1"/>
  <c r="D3" i="2" s="1"/>
  <c r="K3" i="2" s="1"/>
  <c r="N3" i="2" l="1"/>
</calcChain>
</file>

<file path=xl/comments1.xml><?xml version="1.0" encoding="utf-8"?>
<comments xmlns="http://schemas.openxmlformats.org/spreadsheetml/2006/main">
  <authors>
    <author>Ben Thompson</author>
  </authors>
  <commentList>
    <comment ref="C1" authorId="0" shapeId="0">
      <text>
        <r>
          <rPr>
            <b/>
            <sz val="8"/>
            <color indexed="81"/>
            <rFont val="Tahoma"/>
            <family val="2"/>
          </rPr>
          <t>Ben Thompson:</t>
        </r>
        <r>
          <rPr>
            <sz val="8"/>
            <color indexed="81"/>
            <rFont val="Tahoma"/>
            <family val="2"/>
          </rPr>
          <t xml:space="preserve">
class rating: 1=world; 2=natl; 3=state; 4=lower</t>
        </r>
      </text>
    </comment>
  </commentList>
</comments>
</file>

<file path=xl/sharedStrings.xml><?xml version="1.0" encoding="utf-8"?>
<sst xmlns="http://schemas.openxmlformats.org/spreadsheetml/2006/main" count="73" uniqueCount="32">
  <si>
    <t>Year</t>
  </si>
  <si>
    <t>Session</t>
  </si>
  <si>
    <t>Oppos</t>
  </si>
  <si>
    <t>Board</t>
  </si>
  <si>
    <t>Actual</t>
  </si>
  <si>
    <t>Datum</t>
  </si>
  <si>
    <t>Category</t>
  </si>
  <si>
    <t>Subcat</t>
  </si>
  <si>
    <t>Boards</t>
  </si>
  <si>
    <t>P</t>
  </si>
  <si>
    <t>1C</t>
  </si>
  <si>
    <t>1D</t>
  </si>
  <si>
    <t>1M</t>
  </si>
  <si>
    <t>1NT</t>
  </si>
  <si>
    <t>2C</t>
  </si>
  <si>
    <t>2D</t>
  </si>
  <si>
    <t>2H</t>
  </si>
  <si>
    <t>2S</t>
  </si>
  <si>
    <t>2NT</t>
  </si>
  <si>
    <t>3X</t>
  </si>
  <si>
    <t>3NT</t>
  </si>
  <si>
    <t>4m</t>
  </si>
  <si>
    <t>4M</t>
  </si>
  <si>
    <t>5m</t>
  </si>
  <si>
    <t>Open</t>
  </si>
  <si>
    <t>short</t>
  </si>
  <si>
    <t>6m</t>
  </si>
  <si>
    <t>light</t>
  </si>
  <si>
    <t>normal</t>
  </si>
  <si>
    <t>bal</t>
  </si>
  <si>
    <t>unbal</t>
  </si>
  <si>
    <t>Event Q2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</si>
</sst>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 x14ac:knownFonts="1">
    <font>
      <sz val="11"/>
      <color theme="1"/>
      <name val="Calibri"/>
      <family val="2"/>
      <scheme val="minor"/>
    </font>
    <font>
      <b/>
      <sz val="8"/>
      <color indexed="81"/>
      <name val="Tahoma"/>
      <family val="2"/>
    </font>
    <font>
      <sz val="8"/>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vertical="top"/>
    </xf>
    <xf numFmtId="0" fontId="0" fillId="0" borderId="0" xfId="0" applyAlignment="1">
      <alignment vertical="top" wrapText="1"/>
    </xf>
    <xf numFmtId="16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74"/>
  <sheetViews>
    <sheetView tabSelected="1" zoomScale="90" workbookViewId="0">
      <pane ySplit="1" topLeftCell="A2" activePane="bottomLeft" state="frozenSplit"/>
      <selection pane="bottomLeft" activeCell="N21" sqref="N21"/>
    </sheetView>
  </sheetViews>
  <sheetFormatPr defaultRowHeight="15" x14ac:dyDescent="0.25"/>
  <cols>
    <col min="2" max="2" width="17.85546875" style="1" customWidth="1"/>
    <col min="3" max="8" width="9" style="1" customWidth="1"/>
    <col min="9" max="9" width="30.7109375" style="2" customWidth="1"/>
    <col min="259" max="259" width="17.85546875" customWidth="1"/>
    <col min="260" max="264" width="9" customWidth="1"/>
    <col min="265" max="265" width="54.42578125" customWidth="1"/>
    <col min="515" max="515" width="17.85546875" customWidth="1"/>
    <col min="516" max="520" width="9" customWidth="1"/>
    <col min="521" max="521" width="54.42578125" customWidth="1"/>
    <col min="771" max="771" width="17.85546875" customWidth="1"/>
    <col min="772" max="776" width="9" customWidth="1"/>
    <col min="777" max="777" width="54.42578125" customWidth="1"/>
    <col min="1027" max="1027" width="17.85546875" customWidth="1"/>
    <col min="1028" max="1032" width="9" customWidth="1"/>
    <col min="1033" max="1033" width="54.42578125" customWidth="1"/>
    <col min="1283" max="1283" width="17.85546875" customWidth="1"/>
    <col min="1284" max="1288" width="9" customWidth="1"/>
    <col min="1289" max="1289" width="54.42578125" customWidth="1"/>
    <col min="1539" max="1539" width="17.85546875" customWidth="1"/>
    <col min="1540" max="1544" width="9" customWidth="1"/>
    <col min="1545" max="1545" width="54.42578125" customWidth="1"/>
    <col min="1795" max="1795" width="17.85546875" customWidth="1"/>
    <col min="1796" max="1800" width="9" customWidth="1"/>
    <col min="1801" max="1801" width="54.42578125" customWidth="1"/>
    <col min="2051" max="2051" width="17.85546875" customWidth="1"/>
    <col min="2052" max="2056" width="9" customWidth="1"/>
    <col min="2057" max="2057" width="54.42578125" customWidth="1"/>
    <col min="2307" max="2307" width="17.85546875" customWidth="1"/>
    <col min="2308" max="2312" width="9" customWidth="1"/>
    <col min="2313" max="2313" width="54.42578125" customWidth="1"/>
    <col min="2563" max="2563" width="17.85546875" customWidth="1"/>
    <col min="2564" max="2568" width="9" customWidth="1"/>
    <col min="2569" max="2569" width="54.42578125" customWidth="1"/>
    <col min="2819" max="2819" width="17.85546875" customWidth="1"/>
    <col min="2820" max="2824" width="9" customWidth="1"/>
    <col min="2825" max="2825" width="54.42578125" customWidth="1"/>
    <col min="3075" max="3075" width="17.85546875" customWidth="1"/>
    <col min="3076" max="3080" width="9" customWidth="1"/>
    <col min="3081" max="3081" width="54.42578125" customWidth="1"/>
    <col min="3331" max="3331" width="17.85546875" customWidth="1"/>
    <col min="3332" max="3336" width="9" customWidth="1"/>
    <col min="3337" max="3337" width="54.42578125" customWidth="1"/>
    <col min="3587" max="3587" width="17.85546875" customWidth="1"/>
    <col min="3588" max="3592" width="9" customWidth="1"/>
    <col min="3593" max="3593" width="54.42578125" customWidth="1"/>
    <col min="3843" max="3843" width="17.85546875" customWidth="1"/>
    <col min="3844" max="3848" width="9" customWidth="1"/>
    <col min="3849" max="3849" width="54.42578125" customWidth="1"/>
    <col min="4099" max="4099" width="17.85546875" customWidth="1"/>
    <col min="4100" max="4104" width="9" customWidth="1"/>
    <col min="4105" max="4105" width="54.42578125" customWidth="1"/>
    <col min="4355" max="4355" width="17.85546875" customWidth="1"/>
    <col min="4356" max="4360" width="9" customWidth="1"/>
    <col min="4361" max="4361" width="54.42578125" customWidth="1"/>
    <col min="4611" max="4611" width="17.85546875" customWidth="1"/>
    <col min="4612" max="4616" width="9" customWidth="1"/>
    <col min="4617" max="4617" width="54.42578125" customWidth="1"/>
    <col min="4867" max="4867" width="17.85546875" customWidth="1"/>
    <col min="4868" max="4872" width="9" customWidth="1"/>
    <col min="4873" max="4873" width="54.42578125" customWidth="1"/>
    <col min="5123" max="5123" width="17.85546875" customWidth="1"/>
    <col min="5124" max="5128" width="9" customWidth="1"/>
    <col min="5129" max="5129" width="54.42578125" customWidth="1"/>
    <col min="5379" max="5379" width="17.85546875" customWidth="1"/>
    <col min="5380" max="5384" width="9" customWidth="1"/>
    <col min="5385" max="5385" width="54.42578125" customWidth="1"/>
    <col min="5635" max="5635" width="17.85546875" customWidth="1"/>
    <col min="5636" max="5640" width="9" customWidth="1"/>
    <col min="5641" max="5641" width="54.42578125" customWidth="1"/>
    <col min="5891" max="5891" width="17.85546875" customWidth="1"/>
    <col min="5892" max="5896" width="9" customWidth="1"/>
    <col min="5897" max="5897" width="54.42578125" customWidth="1"/>
    <col min="6147" max="6147" width="17.85546875" customWidth="1"/>
    <col min="6148" max="6152" width="9" customWidth="1"/>
    <col min="6153" max="6153" width="54.42578125" customWidth="1"/>
    <col min="6403" max="6403" width="17.85546875" customWidth="1"/>
    <col min="6404" max="6408" width="9" customWidth="1"/>
    <col min="6409" max="6409" width="54.42578125" customWidth="1"/>
    <col min="6659" max="6659" width="17.85546875" customWidth="1"/>
    <col min="6660" max="6664" width="9" customWidth="1"/>
    <col min="6665" max="6665" width="54.42578125" customWidth="1"/>
    <col min="6915" max="6915" width="17.85546875" customWidth="1"/>
    <col min="6916" max="6920" width="9" customWidth="1"/>
    <col min="6921" max="6921" width="54.42578125" customWidth="1"/>
    <col min="7171" max="7171" width="17.85546875" customWidth="1"/>
    <col min="7172" max="7176" width="9" customWidth="1"/>
    <col min="7177" max="7177" width="54.42578125" customWidth="1"/>
    <col min="7427" max="7427" width="17.85546875" customWidth="1"/>
    <col min="7428" max="7432" width="9" customWidth="1"/>
    <col min="7433" max="7433" width="54.42578125" customWidth="1"/>
    <col min="7683" max="7683" width="17.85546875" customWidth="1"/>
    <col min="7684" max="7688" width="9" customWidth="1"/>
    <col min="7689" max="7689" width="54.42578125" customWidth="1"/>
    <col min="7939" max="7939" width="17.85546875" customWidth="1"/>
    <col min="7940" max="7944" width="9" customWidth="1"/>
    <col min="7945" max="7945" width="54.42578125" customWidth="1"/>
    <col min="8195" max="8195" width="17.85546875" customWidth="1"/>
    <col min="8196" max="8200" width="9" customWidth="1"/>
    <col min="8201" max="8201" width="54.42578125" customWidth="1"/>
    <col min="8451" max="8451" width="17.85546875" customWidth="1"/>
    <col min="8452" max="8456" width="9" customWidth="1"/>
    <col min="8457" max="8457" width="54.42578125" customWidth="1"/>
    <col min="8707" max="8707" width="17.85546875" customWidth="1"/>
    <col min="8708" max="8712" width="9" customWidth="1"/>
    <col min="8713" max="8713" width="54.42578125" customWidth="1"/>
    <col min="8963" max="8963" width="17.85546875" customWidth="1"/>
    <col min="8964" max="8968" width="9" customWidth="1"/>
    <col min="8969" max="8969" width="54.42578125" customWidth="1"/>
    <col min="9219" max="9219" width="17.85546875" customWidth="1"/>
    <col min="9220" max="9224" width="9" customWidth="1"/>
    <col min="9225" max="9225" width="54.42578125" customWidth="1"/>
    <col min="9475" max="9475" width="17.85546875" customWidth="1"/>
    <col min="9476" max="9480" width="9" customWidth="1"/>
    <col min="9481" max="9481" width="54.42578125" customWidth="1"/>
    <col min="9731" max="9731" width="17.85546875" customWidth="1"/>
    <col min="9732" max="9736" width="9" customWidth="1"/>
    <col min="9737" max="9737" width="54.42578125" customWidth="1"/>
    <col min="9987" max="9987" width="17.85546875" customWidth="1"/>
    <col min="9988" max="9992" width="9" customWidth="1"/>
    <col min="9993" max="9993" width="54.42578125" customWidth="1"/>
    <col min="10243" max="10243" width="17.85546875" customWidth="1"/>
    <col min="10244" max="10248" width="9" customWidth="1"/>
    <col min="10249" max="10249" width="54.42578125" customWidth="1"/>
    <col min="10499" max="10499" width="17.85546875" customWidth="1"/>
    <col min="10500" max="10504" width="9" customWidth="1"/>
    <col min="10505" max="10505" width="54.42578125" customWidth="1"/>
    <col min="10755" max="10755" width="17.85546875" customWidth="1"/>
    <col min="10756" max="10760" width="9" customWidth="1"/>
    <col min="10761" max="10761" width="54.42578125" customWidth="1"/>
    <col min="11011" max="11011" width="17.85546875" customWidth="1"/>
    <col min="11012" max="11016" width="9" customWidth="1"/>
    <col min="11017" max="11017" width="54.42578125" customWidth="1"/>
    <col min="11267" max="11267" width="17.85546875" customWidth="1"/>
    <col min="11268" max="11272" width="9" customWidth="1"/>
    <col min="11273" max="11273" width="54.42578125" customWidth="1"/>
    <col min="11523" max="11523" width="17.85546875" customWidth="1"/>
    <col min="11524" max="11528" width="9" customWidth="1"/>
    <col min="11529" max="11529" width="54.42578125" customWidth="1"/>
    <col min="11779" max="11779" width="17.85546875" customWidth="1"/>
    <col min="11780" max="11784" width="9" customWidth="1"/>
    <col min="11785" max="11785" width="54.42578125" customWidth="1"/>
    <col min="12035" max="12035" width="17.85546875" customWidth="1"/>
    <col min="12036" max="12040" width="9" customWidth="1"/>
    <col min="12041" max="12041" width="54.42578125" customWidth="1"/>
    <col min="12291" max="12291" width="17.85546875" customWidth="1"/>
    <col min="12292" max="12296" width="9" customWidth="1"/>
    <col min="12297" max="12297" width="54.42578125" customWidth="1"/>
    <col min="12547" max="12547" width="17.85546875" customWidth="1"/>
    <col min="12548" max="12552" width="9" customWidth="1"/>
    <col min="12553" max="12553" width="54.42578125" customWidth="1"/>
    <col min="12803" max="12803" width="17.85546875" customWidth="1"/>
    <col min="12804" max="12808" width="9" customWidth="1"/>
    <col min="12809" max="12809" width="54.42578125" customWidth="1"/>
    <col min="13059" max="13059" width="17.85546875" customWidth="1"/>
    <col min="13060" max="13064" width="9" customWidth="1"/>
    <col min="13065" max="13065" width="54.42578125" customWidth="1"/>
    <col min="13315" max="13315" width="17.85546875" customWidth="1"/>
    <col min="13316" max="13320" width="9" customWidth="1"/>
    <col min="13321" max="13321" width="54.42578125" customWidth="1"/>
    <col min="13571" max="13571" width="17.85546875" customWidth="1"/>
    <col min="13572" max="13576" width="9" customWidth="1"/>
    <col min="13577" max="13577" width="54.42578125" customWidth="1"/>
    <col min="13827" max="13827" width="17.85546875" customWidth="1"/>
    <col min="13828" max="13832" width="9" customWidth="1"/>
    <col min="13833" max="13833" width="54.42578125" customWidth="1"/>
    <col min="14083" max="14083" width="17.85546875" customWidth="1"/>
    <col min="14084" max="14088" width="9" customWidth="1"/>
    <col min="14089" max="14089" width="54.42578125" customWidth="1"/>
    <col min="14339" max="14339" width="17.85546875" customWidth="1"/>
    <col min="14340" max="14344" width="9" customWidth="1"/>
    <col min="14345" max="14345" width="54.42578125" customWidth="1"/>
    <col min="14595" max="14595" width="17.85546875" customWidth="1"/>
    <col min="14596" max="14600" width="9" customWidth="1"/>
    <col min="14601" max="14601" width="54.42578125" customWidth="1"/>
    <col min="14851" max="14851" width="17.85546875" customWidth="1"/>
    <col min="14852" max="14856" width="9" customWidth="1"/>
    <col min="14857" max="14857" width="54.42578125" customWidth="1"/>
    <col min="15107" max="15107" width="17.85546875" customWidth="1"/>
    <col min="15108" max="15112" width="9" customWidth="1"/>
    <col min="15113" max="15113" width="54.42578125" customWidth="1"/>
    <col min="15363" max="15363" width="17.85546875" customWidth="1"/>
    <col min="15364" max="15368" width="9" customWidth="1"/>
    <col min="15369" max="15369" width="54.42578125" customWidth="1"/>
    <col min="15619" max="15619" width="17.85546875" customWidth="1"/>
    <col min="15620" max="15624" width="9" customWidth="1"/>
    <col min="15625" max="15625" width="54.42578125" customWidth="1"/>
    <col min="15875" max="15875" width="17.85546875" customWidth="1"/>
    <col min="15876" max="15880" width="9" customWidth="1"/>
    <col min="15881" max="15881" width="54.42578125" customWidth="1"/>
    <col min="16131" max="16131" width="17.85546875" customWidth="1"/>
    <col min="16132" max="16136" width="9" customWidth="1"/>
    <col min="16137" max="16137" width="54.42578125" customWidth="1"/>
  </cols>
  <sheetData>
    <row r="1" spans="1:14" x14ac:dyDescent="0.25">
      <c r="A1" t="s">
        <v>0</v>
      </c>
      <c r="B1" s="1" t="s">
        <v>1</v>
      </c>
      <c r="C1" s="1" t="s">
        <v>2</v>
      </c>
      <c r="D1" s="1" t="s">
        <v>3</v>
      </c>
      <c r="E1" s="1" t="s">
        <v>4</v>
      </c>
      <c r="F1" s="1" t="s">
        <v>5</v>
      </c>
      <c r="G1" s="1" t="s">
        <v>6</v>
      </c>
      <c r="H1" s="1" t="s">
        <v>7</v>
      </c>
    </row>
    <row r="2" spans="1:14" x14ac:dyDescent="0.25">
      <c r="K2" t="s">
        <v>8</v>
      </c>
      <c r="L2" t="s">
        <v>4</v>
      </c>
      <c r="M2" t="s">
        <v>5</v>
      </c>
    </row>
    <row r="3" spans="1:14" x14ac:dyDescent="0.25">
      <c r="C3" s="1">
        <v>3</v>
      </c>
      <c r="D3" s="1">
        <f t="array" ref="D3">SUM(IF(ISBLANK($C$3),1,IF($C6:$C60450&lt;=$C$3,1,0))*IF(ISBLANK($G$3),1,IF($G6:$G60450=$G$3,1,0))*IF(ISBLANK($H$3),1,IF($H6:$H60450=$H$3,1,0))*IF(ISBLANK(G6:G60450),0,1))</f>
        <v>16</v>
      </c>
      <c r="E3" s="1">
        <f t="array" ref="E3">SUM(IF(ISBLANK($C$3),1,IF($C6:$C60450&lt;=$C$3,1,0))*IF(ISBLANK($G$3),IF(ISBLANK($G$6:$G$60450),0,1),IF($G6:$G60450=$G$3,1,0))*IF(ISBLANK($H$3),1,IF($H6:$H60450=$H$3,1,0))*E6:E60450)</f>
        <v>21</v>
      </c>
      <c r="F3" s="1">
        <f t="array" ref="F3">SUM(IF(ISBLANK($C$3),1,IF($C6:$C60450&lt;=$C$3,1,0))*IF(ISBLANK($G$3),IF(ISBLANK($G$6:$G$60450),0,1),IF($G6:$G60450=$G$3,1,0))*IF(ISBLANK($H$3),1,IF($H6:$H60450=$H$3,1,0))*F6:F60450)</f>
        <v>-3</v>
      </c>
      <c r="K3">
        <f>D3</f>
        <v>16</v>
      </c>
      <c r="L3">
        <f>E3</f>
        <v>21</v>
      </c>
      <c r="M3">
        <f>F3</f>
        <v>-3</v>
      </c>
      <c r="N3" s="3">
        <f>M3/K3</f>
        <v>-0.1875</v>
      </c>
    </row>
    <row r="4" spans="1:14" x14ac:dyDescent="0.25">
      <c r="D4" s="1">
        <f t="array" ref="D4">SUM(IF(ISBLANK($C$3),1,IF($C6:$C60450&lt;=$C$3,1,0))*IF(ISBLANK($G$3),1,IF($G6:$G60450=$G$3,1,0))*IF(ISBLANK($H$3),1,IF($H6:$H60450=$H$3,1,0))*IF(ISBLANK(C6:C60450),0,1))</f>
        <v>20</v>
      </c>
      <c r="J4" t="s">
        <v>9</v>
      </c>
      <c r="K4">
        <f t="dataTable" ref="K4:M18" dt2D="0" dtr="0" r1="G3"/>
        <v>1</v>
      </c>
      <c r="L4">
        <v>0</v>
      </c>
      <c r="M4">
        <v>-7</v>
      </c>
      <c r="N4" s="3">
        <f t="shared" ref="N4:N10" si="0">M4/K4</f>
        <v>-7</v>
      </c>
    </row>
    <row r="5" spans="1:14" x14ac:dyDescent="0.25">
      <c r="J5" t="s">
        <v>10</v>
      </c>
      <c r="K5">
        <v>3</v>
      </c>
      <c r="L5">
        <v>-22</v>
      </c>
      <c r="M5">
        <v>-2</v>
      </c>
      <c r="N5" s="3">
        <f t="shared" si="0"/>
        <v>-0.66666666666666663</v>
      </c>
    </row>
    <row r="6" spans="1:14" x14ac:dyDescent="0.25">
      <c r="A6">
        <v>2016</v>
      </c>
      <c r="B6" s="1" t="s">
        <v>31</v>
      </c>
      <c r="C6" s="1">
        <v>3</v>
      </c>
      <c r="D6" s="1">
        <v>1</v>
      </c>
      <c r="E6" s="1">
        <v>-1</v>
      </c>
      <c r="F6" s="1">
        <v>-1</v>
      </c>
      <c r="G6" s="1" t="s">
        <v>13</v>
      </c>
      <c r="H6" s="1" t="s">
        <v>27</v>
      </c>
      <c r="J6" t="s">
        <v>11</v>
      </c>
      <c r="K6">
        <v>0</v>
      </c>
      <c r="L6">
        <v>0</v>
      </c>
      <c r="M6">
        <v>0</v>
      </c>
      <c r="N6" s="3" t="e">
        <f t="shared" si="0"/>
        <v>#DIV/0!</v>
      </c>
    </row>
    <row r="7" spans="1:14" x14ac:dyDescent="0.25">
      <c r="A7">
        <v>2016</v>
      </c>
      <c r="B7" s="1" t="s">
        <v>31</v>
      </c>
      <c r="C7" s="1">
        <v>3</v>
      </c>
      <c r="D7" s="1">
        <f>D6+1</f>
        <v>2</v>
      </c>
      <c r="E7" s="1">
        <v>10</v>
      </c>
      <c r="F7" s="1">
        <v>9</v>
      </c>
      <c r="G7" s="1" t="s">
        <v>13</v>
      </c>
      <c r="H7" s="1" t="s">
        <v>28</v>
      </c>
      <c r="J7" t="s">
        <v>12</v>
      </c>
      <c r="K7">
        <v>2</v>
      </c>
      <c r="L7">
        <v>-5</v>
      </c>
      <c r="M7">
        <v>-12</v>
      </c>
      <c r="N7" s="3">
        <f t="shared" si="0"/>
        <v>-6</v>
      </c>
    </row>
    <row r="8" spans="1:14" x14ac:dyDescent="0.25">
      <c r="A8">
        <v>2016</v>
      </c>
      <c r="B8" s="1" t="s">
        <v>31</v>
      </c>
      <c r="C8" s="1">
        <v>3</v>
      </c>
      <c r="D8" s="1">
        <f t="shared" ref="D8:D25" si="1">D7+1</f>
        <v>3</v>
      </c>
      <c r="E8" s="1">
        <v>0</v>
      </c>
      <c r="F8" s="1">
        <v>0</v>
      </c>
      <c r="G8" s="1" t="s">
        <v>15</v>
      </c>
      <c r="H8" s="1" t="s">
        <v>29</v>
      </c>
      <c r="J8" t="s">
        <v>13</v>
      </c>
      <c r="K8">
        <v>7</v>
      </c>
      <c r="L8">
        <v>42</v>
      </c>
      <c r="M8">
        <v>24</v>
      </c>
      <c r="N8" s="3">
        <f t="shared" si="0"/>
        <v>3.4285714285714284</v>
      </c>
    </row>
    <row r="9" spans="1:14" x14ac:dyDescent="0.25">
      <c r="A9">
        <v>2016</v>
      </c>
      <c r="B9" s="1" t="s">
        <v>31</v>
      </c>
      <c r="C9" s="1">
        <v>3</v>
      </c>
      <c r="D9" s="1">
        <f t="shared" si="1"/>
        <v>4</v>
      </c>
      <c r="E9" s="1">
        <v>-2</v>
      </c>
      <c r="F9" s="1">
        <v>-1</v>
      </c>
      <c r="J9" t="s">
        <v>14</v>
      </c>
      <c r="K9">
        <v>0</v>
      </c>
      <c r="L9">
        <v>0</v>
      </c>
      <c r="M9">
        <v>0</v>
      </c>
      <c r="N9" s="3" t="e">
        <f t="shared" si="0"/>
        <v>#DIV/0!</v>
      </c>
    </row>
    <row r="10" spans="1:14" x14ac:dyDescent="0.25">
      <c r="A10">
        <v>2016</v>
      </c>
      <c r="B10" s="1" t="s">
        <v>31</v>
      </c>
      <c r="C10" s="1">
        <v>3</v>
      </c>
      <c r="D10" s="1">
        <f t="shared" si="1"/>
        <v>5</v>
      </c>
      <c r="E10" s="1">
        <v>6</v>
      </c>
      <c r="F10" s="1">
        <v>-3</v>
      </c>
      <c r="G10" s="1" t="s">
        <v>17</v>
      </c>
      <c r="H10" s="1" t="s">
        <v>30</v>
      </c>
      <c r="J10" t="s">
        <v>15</v>
      </c>
      <c r="K10">
        <v>1</v>
      </c>
      <c r="L10">
        <v>0</v>
      </c>
      <c r="M10">
        <v>0</v>
      </c>
      <c r="N10" s="3">
        <f t="shared" si="0"/>
        <v>0</v>
      </c>
    </row>
    <row r="11" spans="1:14" x14ac:dyDescent="0.25">
      <c r="A11">
        <v>2016</v>
      </c>
      <c r="B11" s="1" t="s">
        <v>31</v>
      </c>
      <c r="C11" s="1">
        <v>3</v>
      </c>
      <c r="D11" s="1">
        <f t="shared" si="1"/>
        <v>6</v>
      </c>
      <c r="E11" s="1">
        <v>1</v>
      </c>
      <c r="F11" s="1">
        <v>2</v>
      </c>
      <c r="G11" s="1" t="s">
        <v>13</v>
      </c>
      <c r="H11" s="1" t="s">
        <v>28</v>
      </c>
      <c r="J11" t="s">
        <v>16</v>
      </c>
      <c r="K11">
        <v>0</v>
      </c>
      <c r="L11">
        <v>0</v>
      </c>
      <c r="M11">
        <v>0</v>
      </c>
      <c r="N11" s="3" t="e">
        <f>M11/K11</f>
        <v>#DIV/0!</v>
      </c>
    </row>
    <row r="12" spans="1:14" x14ac:dyDescent="0.25">
      <c r="A12">
        <v>2016</v>
      </c>
      <c r="B12" s="1" t="s">
        <v>31</v>
      </c>
      <c r="C12" s="1">
        <v>3</v>
      </c>
      <c r="D12" s="1">
        <f t="shared" si="1"/>
        <v>7</v>
      </c>
      <c r="E12" s="1">
        <v>0</v>
      </c>
      <c r="F12" s="1">
        <v>5</v>
      </c>
      <c r="G12" s="1" t="s">
        <v>10</v>
      </c>
      <c r="J12" t="s">
        <v>17</v>
      </c>
      <c r="K12">
        <v>1</v>
      </c>
      <c r="L12">
        <v>6</v>
      </c>
      <c r="M12">
        <v>-3</v>
      </c>
      <c r="N12" s="3">
        <f>M12/K12</f>
        <v>-3</v>
      </c>
    </row>
    <row r="13" spans="1:14" x14ac:dyDescent="0.25">
      <c r="A13">
        <v>2016</v>
      </c>
      <c r="B13" s="1" t="s">
        <v>31</v>
      </c>
      <c r="C13" s="1">
        <v>3</v>
      </c>
      <c r="D13" s="1">
        <f t="shared" si="1"/>
        <v>8</v>
      </c>
      <c r="E13" s="1">
        <v>7</v>
      </c>
      <c r="F13" s="1">
        <v>-3</v>
      </c>
      <c r="J13" t="s">
        <v>18</v>
      </c>
      <c r="K13">
        <v>0</v>
      </c>
      <c r="L13">
        <v>0</v>
      </c>
      <c r="M13">
        <v>0</v>
      </c>
      <c r="N13" s="3" t="e">
        <f>M13/K13</f>
        <v>#DIV/0!</v>
      </c>
    </row>
    <row r="14" spans="1:14" x14ac:dyDescent="0.25">
      <c r="A14">
        <v>2016</v>
      </c>
      <c r="B14" s="1" t="s">
        <v>31</v>
      </c>
      <c r="C14" s="1">
        <v>3</v>
      </c>
      <c r="D14" s="1">
        <f t="shared" si="1"/>
        <v>9</v>
      </c>
      <c r="E14" s="1">
        <v>10</v>
      </c>
      <c r="F14" s="1">
        <v>5</v>
      </c>
      <c r="G14" s="1" t="s">
        <v>13</v>
      </c>
      <c r="H14" s="1" t="s">
        <v>28</v>
      </c>
      <c r="J14" t="s">
        <v>19</v>
      </c>
      <c r="K14">
        <v>1</v>
      </c>
      <c r="L14">
        <v>0</v>
      </c>
      <c r="M14">
        <v>-3</v>
      </c>
      <c r="N14" s="3">
        <f>M14/K14</f>
        <v>-3</v>
      </c>
    </row>
    <row r="15" spans="1:14" x14ac:dyDescent="0.25">
      <c r="A15">
        <v>2016</v>
      </c>
      <c r="B15" s="1" t="s">
        <v>31</v>
      </c>
      <c r="C15" s="1">
        <v>3</v>
      </c>
      <c r="D15" s="1">
        <f t="shared" si="1"/>
        <v>10</v>
      </c>
      <c r="E15" s="1">
        <v>12</v>
      </c>
      <c r="F15" s="1">
        <v>3</v>
      </c>
      <c r="J15" t="s">
        <v>20</v>
      </c>
      <c r="K15">
        <v>0</v>
      </c>
      <c r="L15">
        <v>0</v>
      </c>
      <c r="M15">
        <v>0</v>
      </c>
      <c r="N15" s="3" t="e">
        <f t="shared" ref="N15:N18" si="2">M15/K15</f>
        <v>#DIV/0!</v>
      </c>
    </row>
    <row r="16" spans="1:14" x14ac:dyDescent="0.25">
      <c r="A16">
        <v>2016</v>
      </c>
      <c r="B16" s="1" t="s">
        <v>31</v>
      </c>
      <c r="C16" s="1">
        <v>3</v>
      </c>
      <c r="D16" s="1">
        <f t="shared" si="1"/>
        <v>11</v>
      </c>
      <c r="E16" s="1">
        <v>9</v>
      </c>
      <c r="F16" s="1">
        <v>3</v>
      </c>
      <c r="G16" s="1" t="s">
        <v>13</v>
      </c>
      <c r="H16" s="1" t="s">
        <v>28</v>
      </c>
      <c r="J16" t="s">
        <v>21</v>
      </c>
      <c r="K16">
        <v>0</v>
      </c>
      <c r="L16">
        <v>0</v>
      </c>
      <c r="M16">
        <v>0</v>
      </c>
      <c r="N16" s="3" t="e">
        <f t="shared" si="2"/>
        <v>#DIV/0!</v>
      </c>
    </row>
    <row r="17" spans="1:14" x14ac:dyDescent="0.25">
      <c r="A17">
        <v>2016</v>
      </c>
      <c r="B17" s="1" t="s">
        <v>31</v>
      </c>
      <c r="C17" s="1">
        <v>3</v>
      </c>
      <c r="D17" s="1">
        <f t="shared" si="1"/>
        <v>12</v>
      </c>
      <c r="E17" s="1">
        <v>-8</v>
      </c>
      <c r="F17" s="1">
        <v>-1</v>
      </c>
      <c r="J17" t="s">
        <v>22</v>
      </c>
      <c r="K17">
        <v>0</v>
      </c>
      <c r="L17">
        <v>0</v>
      </c>
      <c r="M17">
        <v>0</v>
      </c>
      <c r="N17" s="3" t="e">
        <f t="shared" si="2"/>
        <v>#DIV/0!</v>
      </c>
    </row>
    <row r="18" spans="1:14" x14ac:dyDescent="0.25">
      <c r="A18">
        <v>2016</v>
      </c>
      <c r="B18" s="1" t="s">
        <v>31</v>
      </c>
      <c r="C18" s="1">
        <v>3</v>
      </c>
      <c r="D18" s="1">
        <f t="shared" si="1"/>
        <v>13</v>
      </c>
      <c r="E18" s="1">
        <v>14</v>
      </c>
      <c r="F18" s="1">
        <v>6</v>
      </c>
      <c r="G18" s="1" t="s">
        <v>13</v>
      </c>
      <c r="H18" s="1" t="s">
        <v>27</v>
      </c>
      <c r="J18" t="s">
        <v>23</v>
      </c>
      <c r="K18">
        <v>0</v>
      </c>
      <c r="L18">
        <v>0</v>
      </c>
      <c r="M18">
        <v>0</v>
      </c>
      <c r="N18" s="3" t="e">
        <f t="shared" si="2"/>
        <v>#DIV/0!</v>
      </c>
    </row>
    <row r="19" spans="1:14" x14ac:dyDescent="0.25">
      <c r="A19">
        <v>2016</v>
      </c>
      <c r="B19" s="1" t="s">
        <v>31</v>
      </c>
      <c r="C19" s="1">
        <v>3</v>
      </c>
      <c r="D19" s="1">
        <f t="shared" si="1"/>
        <v>14</v>
      </c>
      <c r="E19" s="1">
        <v>0</v>
      </c>
      <c r="F19" s="1">
        <v>-3</v>
      </c>
      <c r="G19" s="1" t="s">
        <v>19</v>
      </c>
      <c r="H19" s="1" t="s">
        <v>25</v>
      </c>
    </row>
    <row r="20" spans="1:14" x14ac:dyDescent="0.25">
      <c r="A20">
        <v>2016</v>
      </c>
      <c r="B20" s="1" t="s">
        <v>31</v>
      </c>
      <c r="C20" s="1">
        <v>3</v>
      </c>
      <c r="D20" s="1">
        <f t="shared" si="1"/>
        <v>15</v>
      </c>
      <c r="E20" s="1">
        <v>-10</v>
      </c>
      <c r="F20" s="1">
        <v>-4</v>
      </c>
      <c r="G20" s="1" t="s">
        <v>10</v>
      </c>
      <c r="J20" t="s">
        <v>24</v>
      </c>
      <c r="K20">
        <f>SUM(K5:K14)</f>
        <v>15</v>
      </c>
      <c r="L20">
        <f>SUM(L5:L14)</f>
        <v>21</v>
      </c>
      <c r="M20">
        <f>SUM(M5:M14)</f>
        <v>4</v>
      </c>
      <c r="N20" s="3">
        <f t="shared" ref="N20:N21" si="3">M20/K20</f>
        <v>0.26666666666666666</v>
      </c>
    </row>
    <row r="21" spans="1:14" x14ac:dyDescent="0.25">
      <c r="A21">
        <v>2016</v>
      </c>
      <c r="B21" s="1" t="s">
        <v>31</v>
      </c>
      <c r="C21" s="1">
        <v>3</v>
      </c>
      <c r="D21" s="1">
        <f t="shared" si="1"/>
        <v>16</v>
      </c>
      <c r="E21" s="1">
        <v>6</v>
      </c>
      <c r="F21" s="1">
        <v>-1</v>
      </c>
      <c r="G21" s="1" t="s">
        <v>12</v>
      </c>
      <c r="N21" s="3"/>
    </row>
    <row r="22" spans="1:14" x14ac:dyDescent="0.25">
      <c r="A22">
        <v>2016</v>
      </c>
      <c r="B22" s="1" t="s">
        <v>31</v>
      </c>
      <c r="C22" s="1">
        <v>3</v>
      </c>
      <c r="D22" s="1">
        <f t="shared" si="1"/>
        <v>17</v>
      </c>
      <c r="E22" s="1">
        <v>-11</v>
      </c>
      <c r="F22" s="1">
        <v>-11</v>
      </c>
      <c r="G22" s="1" t="s">
        <v>12</v>
      </c>
    </row>
    <row r="23" spans="1:14" x14ac:dyDescent="0.25">
      <c r="A23">
        <v>2016</v>
      </c>
      <c r="B23" s="1" t="s">
        <v>31</v>
      </c>
      <c r="C23" s="1">
        <v>3</v>
      </c>
      <c r="D23" s="1">
        <f t="shared" si="1"/>
        <v>18</v>
      </c>
      <c r="E23" s="1">
        <v>-1</v>
      </c>
      <c r="F23" s="1">
        <v>0</v>
      </c>
      <c r="G23" s="1" t="s">
        <v>13</v>
      </c>
      <c r="H23" s="1" t="s">
        <v>26</v>
      </c>
    </row>
    <row r="24" spans="1:14" x14ac:dyDescent="0.25">
      <c r="A24">
        <v>2016</v>
      </c>
      <c r="B24" s="1" t="s">
        <v>31</v>
      </c>
      <c r="C24" s="1">
        <v>3</v>
      </c>
      <c r="D24" s="1">
        <f t="shared" si="1"/>
        <v>19</v>
      </c>
      <c r="E24" s="1">
        <v>0</v>
      </c>
      <c r="F24" s="1">
        <v>-7</v>
      </c>
      <c r="G24" s="1" t="s">
        <v>9</v>
      </c>
      <c r="N24" s="3"/>
    </row>
    <row r="25" spans="1:14" x14ac:dyDescent="0.25">
      <c r="A25">
        <v>2016</v>
      </c>
      <c r="B25" s="1" t="s">
        <v>31</v>
      </c>
      <c r="C25" s="1">
        <v>3</v>
      </c>
      <c r="D25" s="1">
        <f t="shared" si="1"/>
        <v>20</v>
      </c>
      <c r="E25" s="1">
        <v>-12</v>
      </c>
      <c r="F25" s="1">
        <v>-3</v>
      </c>
      <c r="G25" s="1" t="s">
        <v>10</v>
      </c>
      <c r="N25" s="3"/>
    </row>
    <row r="366" spans="9:9" x14ac:dyDescent="0.25">
      <c r="I366" s="1"/>
    </row>
    <row r="367" spans="9:9" x14ac:dyDescent="0.25">
      <c r="I367" s="1"/>
    </row>
    <row r="368" spans="9:9" x14ac:dyDescent="0.25">
      <c r="I368" s="1"/>
    </row>
    <row r="370" spans="9:9" x14ac:dyDescent="0.25">
      <c r="I370" s="1"/>
    </row>
    <row r="371" spans="9:9" x14ac:dyDescent="0.25">
      <c r="I371" s="1"/>
    </row>
    <row r="372" spans="9:9" x14ac:dyDescent="0.25">
      <c r="I372" s="1"/>
    </row>
    <row r="373" spans="9:9" x14ac:dyDescent="0.25">
      <c r="I373" s="1"/>
    </row>
    <row r="374" spans="9:9" x14ac:dyDescent="0.25">
      <c r="I374" s="1"/>
    </row>
    <row r="375" spans="9:9" x14ac:dyDescent="0.25">
      <c r="I375" s="1"/>
    </row>
    <row r="376" spans="9:9" x14ac:dyDescent="0.25">
      <c r="I376" s="1"/>
    </row>
    <row r="377" spans="9:9" x14ac:dyDescent="0.25">
      <c r="I377" s="1"/>
    </row>
    <row r="378" spans="9:9" x14ac:dyDescent="0.25">
      <c r="I378" s="1"/>
    </row>
    <row r="379" spans="9:9" x14ac:dyDescent="0.25">
      <c r="I379" s="1"/>
    </row>
    <row r="380" spans="9:9" x14ac:dyDescent="0.25">
      <c r="I380" s="1"/>
    </row>
    <row r="381" spans="9:9" x14ac:dyDescent="0.25">
      <c r="I381" s="1"/>
    </row>
    <row r="382" spans="9:9" x14ac:dyDescent="0.25">
      <c r="I382" s="1"/>
    </row>
    <row r="383" spans="9:9" x14ac:dyDescent="0.25">
      <c r="I383" s="1"/>
    </row>
    <row r="384" spans="9:9" x14ac:dyDescent="0.25">
      <c r="I384" s="1"/>
    </row>
    <row r="385" spans="9:9" x14ac:dyDescent="0.25">
      <c r="I385" s="1"/>
    </row>
    <row r="386" spans="9:9" x14ac:dyDescent="0.25">
      <c r="I386" s="1"/>
    </row>
    <row r="387" spans="9:9" x14ac:dyDescent="0.25">
      <c r="I387" s="1"/>
    </row>
    <row r="388" spans="9:9" x14ac:dyDescent="0.25">
      <c r="I388" s="1"/>
    </row>
    <row r="389" spans="9:9" x14ac:dyDescent="0.25">
      <c r="I389" s="1"/>
    </row>
    <row r="390" spans="9:9" x14ac:dyDescent="0.25">
      <c r="I390" s="1"/>
    </row>
    <row r="391" spans="9:9" x14ac:dyDescent="0.25">
      <c r="I391" s="1"/>
    </row>
    <row r="392" spans="9:9" x14ac:dyDescent="0.25">
      <c r="I392" s="1"/>
    </row>
    <row r="393" spans="9:9" x14ac:dyDescent="0.25">
      <c r="I393" s="1"/>
    </row>
    <row r="464" spans="9:9" x14ac:dyDescent="0.25">
      <c r="I464" s="1"/>
    </row>
    <row r="465" spans="9:9" x14ac:dyDescent="0.25">
      <c r="I465" s="1"/>
    </row>
    <row r="466" spans="9:9" x14ac:dyDescent="0.25">
      <c r="I466" s="1"/>
    </row>
    <row r="467" spans="9:9" x14ac:dyDescent="0.25">
      <c r="I467" s="1"/>
    </row>
    <row r="468" spans="9:9" x14ac:dyDescent="0.25">
      <c r="I468" s="1"/>
    </row>
    <row r="469" spans="9:9" x14ac:dyDescent="0.25">
      <c r="I469" s="1"/>
    </row>
    <row r="470" spans="9:9" x14ac:dyDescent="0.25">
      <c r="I470" s="1"/>
    </row>
    <row r="471" spans="9:9" x14ac:dyDescent="0.25">
      <c r="I471" s="1"/>
    </row>
    <row r="472" spans="9:9" x14ac:dyDescent="0.25">
      <c r="I472" s="1"/>
    </row>
    <row r="473" spans="9:9" x14ac:dyDescent="0.25">
      <c r="I473" s="1"/>
    </row>
    <row r="474" spans="9:9" x14ac:dyDescent="0.25">
      <c r="I474" s="1"/>
    </row>
    <row r="475" spans="9:9" x14ac:dyDescent="0.25">
      <c r="I475" s="1"/>
    </row>
    <row r="476" spans="9:9" x14ac:dyDescent="0.25">
      <c r="I476" s="1"/>
    </row>
    <row r="477" spans="9:9" x14ac:dyDescent="0.25">
      <c r="I477" s="1"/>
    </row>
    <row r="478" spans="9:9" x14ac:dyDescent="0.25">
      <c r="I478" s="1"/>
    </row>
    <row r="480" spans="9:9" x14ac:dyDescent="0.25">
      <c r="I480" s="1"/>
    </row>
    <row r="481" spans="9:9" x14ac:dyDescent="0.25">
      <c r="I481" s="1"/>
    </row>
    <row r="482" spans="9:9" x14ac:dyDescent="0.25">
      <c r="I482" s="1"/>
    </row>
    <row r="483" spans="9:9" x14ac:dyDescent="0.25">
      <c r="I483" s="1"/>
    </row>
    <row r="484" spans="9:9" x14ac:dyDescent="0.25">
      <c r="I484" s="1"/>
    </row>
    <row r="485" spans="9:9" x14ac:dyDescent="0.25">
      <c r="I485" s="1"/>
    </row>
    <row r="486" spans="9:9" x14ac:dyDescent="0.25">
      <c r="I486" s="1"/>
    </row>
    <row r="487" spans="9:9" x14ac:dyDescent="0.25">
      <c r="I487" s="1"/>
    </row>
    <row r="509" ht="15" customHeight="1" x14ac:dyDescent="0.25"/>
    <row r="510" ht="15" customHeight="1" x14ac:dyDescent="0.25"/>
    <row r="511" ht="15" customHeight="1" x14ac:dyDescent="0.25"/>
    <row r="512" ht="15" customHeight="1" x14ac:dyDescent="0.25"/>
    <row r="513" ht="15" customHeight="1" x14ac:dyDescent="0.25"/>
    <row r="1001" ht="30" customHeight="1" x14ac:dyDescent="0.25"/>
    <row r="1019" ht="15" customHeight="1" x14ac:dyDescent="0.25"/>
    <row r="1115" spans="9:10" x14ac:dyDescent="0.25">
      <c r="I1115" s="1"/>
      <c r="J1115" s="4"/>
    </row>
    <row r="1236" spans="1:1" x14ac:dyDescent="0.25">
      <c r="A1236" s="1"/>
    </row>
    <row r="1237" spans="1:1" x14ac:dyDescent="0.25">
      <c r="A1237" s="1"/>
    </row>
    <row r="1238" spans="1:1" ht="48" customHeight="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9" x14ac:dyDescent="0.25">
      <c r="A1249" s="1"/>
    </row>
    <row r="1250" spans="1:9" x14ac:dyDescent="0.25">
      <c r="A1250" s="1"/>
    </row>
    <row r="1251" spans="1:9" x14ac:dyDescent="0.25">
      <c r="A1251" s="1"/>
    </row>
    <row r="1252" spans="1:9" x14ac:dyDescent="0.25">
      <c r="A1252" s="1"/>
    </row>
    <row r="1253" spans="1:9" x14ac:dyDescent="0.25">
      <c r="A1253" s="1"/>
    </row>
    <row r="1254" spans="1:9" x14ac:dyDescent="0.25">
      <c r="A1254" s="1"/>
    </row>
    <row r="1255" spans="1:9" x14ac:dyDescent="0.25">
      <c r="A1255" s="1"/>
    </row>
    <row r="1256" spans="1:9" s="1" customFormat="1" x14ac:dyDescent="0.25">
      <c r="I1256" s="2"/>
    </row>
    <row r="1257" spans="1:9" s="1" customFormat="1" x14ac:dyDescent="0.25">
      <c r="I1257" s="2"/>
    </row>
    <row r="1258" spans="1:9" s="1" customFormat="1" x14ac:dyDescent="0.25">
      <c r="I1258" s="2"/>
    </row>
    <row r="1259" spans="1:9" s="1" customFormat="1" x14ac:dyDescent="0.25">
      <c r="I1259" s="2"/>
    </row>
    <row r="1260" spans="1:9" s="1" customFormat="1" x14ac:dyDescent="0.25">
      <c r="I1260" s="2"/>
    </row>
    <row r="1261" spans="1:9" s="1" customFormat="1" x14ac:dyDescent="0.25">
      <c r="I1261" s="2"/>
    </row>
    <row r="1262" spans="1:9" s="1" customFormat="1" x14ac:dyDescent="0.25">
      <c r="I1262" s="2"/>
    </row>
    <row r="1263" spans="1:9" s="1" customFormat="1" x14ac:dyDescent="0.25">
      <c r="I1263" s="2"/>
    </row>
    <row r="1264" spans="1:9" s="1" customFormat="1" x14ac:dyDescent="0.25">
      <c r="A1264"/>
      <c r="I1264" s="2"/>
    </row>
    <row r="1265" spans="1:9" s="1" customFormat="1" x14ac:dyDescent="0.25">
      <c r="A1265"/>
      <c r="I1265" s="2"/>
    </row>
    <row r="1266" spans="1:9" s="1" customFormat="1" x14ac:dyDescent="0.25">
      <c r="A1266"/>
      <c r="I1266" s="2"/>
    </row>
    <row r="1267" spans="1:9" s="1" customFormat="1" x14ac:dyDescent="0.25">
      <c r="A1267"/>
      <c r="I1267" s="2"/>
    </row>
    <row r="1268" spans="1:9" s="1" customFormat="1" x14ac:dyDescent="0.25">
      <c r="A1268"/>
      <c r="I1268" s="2"/>
    </row>
    <row r="1269" spans="1:9" s="1" customFormat="1" x14ac:dyDescent="0.25">
      <c r="A1269"/>
      <c r="I1269" s="2"/>
    </row>
    <row r="1270" spans="1:9" s="1" customFormat="1" x14ac:dyDescent="0.25">
      <c r="A1270"/>
      <c r="I1270" s="2"/>
    </row>
    <row r="1271" spans="1:9" s="1" customFormat="1" x14ac:dyDescent="0.25">
      <c r="A1271"/>
      <c r="I1271" s="2"/>
    </row>
    <row r="1272" spans="1:9" s="1" customFormat="1" x14ac:dyDescent="0.25">
      <c r="A1272"/>
      <c r="I1272" s="2"/>
    </row>
    <row r="1273" spans="1:9" s="1" customFormat="1" x14ac:dyDescent="0.25">
      <c r="A1273"/>
      <c r="I1273" s="2"/>
    </row>
    <row r="1274" spans="1:9" s="1" customFormat="1" x14ac:dyDescent="0.25">
      <c r="A1274"/>
      <c r="I1274" s="2"/>
    </row>
    <row r="1275" spans="1:9" s="1" customFormat="1" x14ac:dyDescent="0.25">
      <c r="A1275"/>
      <c r="I1275" s="2"/>
    </row>
    <row r="1276" spans="1:9" s="1" customFormat="1" x14ac:dyDescent="0.25">
      <c r="A1276"/>
      <c r="I1276" s="2"/>
    </row>
    <row r="1277" spans="1:9" s="1" customFormat="1" x14ac:dyDescent="0.25">
      <c r="A1277"/>
      <c r="I1277" s="2"/>
    </row>
    <row r="1278" spans="1:9" s="1" customFormat="1" x14ac:dyDescent="0.25">
      <c r="A1278"/>
      <c r="I1278" s="2"/>
    </row>
    <row r="1279" spans="1:9" s="1" customFormat="1" x14ac:dyDescent="0.25">
      <c r="A1279"/>
      <c r="I1279" s="2"/>
    </row>
    <row r="1280" spans="1:9" s="1" customFormat="1" x14ac:dyDescent="0.25">
      <c r="A1280"/>
      <c r="I1280" s="2"/>
    </row>
    <row r="1281" spans="1:9" s="1" customFormat="1" x14ac:dyDescent="0.25">
      <c r="A1281"/>
      <c r="I1281" s="2"/>
    </row>
    <row r="1282" spans="1:9" s="1" customFormat="1" x14ac:dyDescent="0.25">
      <c r="A1282"/>
      <c r="I1282" s="2"/>
    </row>
    <row r="1283" spans="1:9" s="1" customFormat="1" x14ac:dyDescent="0.25">
      <c r="A1283"/>
      <c r="I1283" s="2"/>
    </row>
    <row r="2019" ht="122.25" customHeight="1" x14ac:dyDescent="0.25"/>
    <row r="2036" ht="30.75" customHeight="1" x14ac:dyDescent="0.25"/>
    <row r="2075" ht="32.25" customHeight="1" x14ac:dyDescent="0.25"/>
    <row r="2844" spans="9:9" x14ac:dyDescent="0.25">
      <c r="I2844" s="4"/>
    </row>
    <row r="2845" spans="9:9" x14ac:dyDescent="0.25">
      <c r="I2845" s="4"/>
    </row>
    <row r="2846" spans="9:9" x14ac:dyDescent="0.25">
      <c r="I2846" s="4"/>
    </row>
    <row r="2847" spans="9:9" x14ac:dyDescent="0.25">
      <c r="I2847" s="4"/>
    </row>
    <row r="2848" spans="9:9" x14ac:dyDescent="0.25">
      <c r="I2848" s="4"/>
    </row>
    <row r="2849" spans="9:9" x14ac:dyDescent="0.25">
      <c r="I2849" s="4"/>
    </row>
    <row r="2850" spans="9:9" x14ac:dyDescent="0.25">
      <c r="I2850" s="4"/>
    </row>
    <row r="2851" spans="9:9" x14ac:dyDescent="0.25">
      <c r="I2851" s="4"/>
    </row>
    <row r="2852" spans="9:9" x14ac:dyDescent="0.25">
      <c r="I2852" s="4"/>
    </row>
    <row r="2853" spans="9:9" x14ac:dyDescent="0.25">
      <c r="I2853" s="4"/>
    </row>
    <row r="2854" spans="9:9" x14ac:dyDescent="0.25">
      <c r="I2854" s="4"/>
    </row>
    <row r="2855" spans="9:9" x14ac:dyDescent="0.25">
      <c r="I2855" s="4"/>
    </row>
    <row r="2856" spans="9:9" x14ac:dyDescent="0.25">
      <c r="I2856" s="4"/>
    </row>
    <row r="2857" spans="9:9" x14ac:dyDescent="0.25">
      <c r="I2857" s="4"/>
    </row>
    <row r="2858" spans="9:9" x14ac:dyDescent="0.25">
      <c r="I2858" s="4"/>
    </row>
    <row r="2859" spans="9:9" x14ac:dyDescent="0.25">
      <c r="I2859" s="4"/>
    </row>
    <row r="2860" spans="9:9" x14ac:dyDescent="0.25">
      <c r="I2860" s="4"/>
    </row>
    <row r="2861" spans="9:9" x14ac:dyDescent="0.25">
      <c r="I2861" s="4"/>
    </row>
    <row r="2862" spans="9:9" x14ac:dyDescent="0.25">
      <c r="I2862" s="4"/>
    </row>
    <row r="2863" spans="9:9" x14ac:dyDescent="0.25">
      <c r="I2863" s="4"/>
    </row>
    <row r="2878" spans="9:9" x14ac:dyDescent="0.25">
      <c r="I2878"/>
    </row>
    <row r="3447" spans="9:9" x14ac:dyDescent="0.25">
      <c r="I3447" s="4"/>
    </row>
    <row r="3448" spans="9:9" x14ac:dyDescent="0.25">
      <c r="I3448" s="4"/>
    </row>
    <row r="3449" spans="9:9" x14ac:dyDescent="0.25">
      <c r="I3449" s="4"/>
    </row>
    <row r="3450" spans="9:9" x14ac:dyDescent="0.25">
      <c r="I3450" s="4"/>
    </row>
    <row r="3451" spans="9:9" x14ac:dyDescent="0.25">
      <c r="I3451" s="4"/>
    </row>
    <row r="3452" spans="9:9" x14ac:dyDescent="0.25">
      <c r="I3452" s="4"/>
    </row>
    <row r="3453" spans="9:9" x14ac:dyDescent="0.25">
      <c r="I3453" s="4"/>
    </row>
    <row r="3454" spans="9:9" x14ac:dyDescent="0.25">
      <c r="I3454" s="4"/>
    </row>
    <row r="3455" spans="9:9" x14ac:dyDescent="0.25">
      <c r="I3455" s="4"/>
    </row>
    <row r="3456" spans="9:9" x14ac:dyDescent="0.25">
      <c r="I3456" s="4"/>
    </row>
    <row r="3457" spans="9:9" x14ac:dyDescent="0.25">
      <c r="I3457" s="4"/>
    </row>
    <row r="3458" spans="9:9" x14ac:dyDescent="0.25">
      <c r="I3458" s="4"/>
    </row>
    <row r="3459" spans="9:9" x14ac:dyDescent="0.25">
      <c r="I3459" s="4"/>
    </row>
    <row r="3460" spans="9:9" x14ac:dyDescent="0.25">
      <c r="I3460" s="4"/>
    </row>
    <row r="3461" spans="9:9" x14ac:dyDescent="0.25">
      <c r="I3461" s="4"/>
    </row>
    <row r="3462" spans="9:9" x14ac:dyDescent="0.25">
      <c r="I3462" s="4"/>
    </row>
    <row r="3463" spans="9:9" x14ac:dyDescent="0.25">
      <c r="I3463" s="4"/>
    </row>
    <row r="3464" spans="9:9" x14ac:dyDescent="0.25">
      <c r="I3464" s="4"/>
    </row>
    <row r="3465" spans="9:9" x14ac:dyDescent="0.25">
      <c r="I3465" s="4"/>
    </row>
    <row r="3466" spans="9:9" x14ac:dyDescent="0.25">
      <c r="I3466" s="4"/>
    </row>
    <row r="3467" spans="9:9" x14ac:dyDescent="0.25">
      <c r="I3467" s="4"/>
    </row>
    <row r="3468" spans="9:9" x14ac:dyDescent="0.25">
      <c r="I3468" s="4"/>
    </row>
    <row r="3469" spans="9:9" x14ac:dyDescent="0.25">
      <c r="I3469" s="4"/>
    </row>
    <row r="3470" spans="9:9" x14ac:dyDescent="0.25">
      <c r="I3470" s="4"/>
    </row>
    <row r="3471" spans="9:9" x14ac:dyDescent="0.25">
      <c r="I3471" s="4"/>
    </row>
    <row r="3472" spans="9:9" x14ac:dyDescent="0.25">
      <c r="I3472" s="4"/>
    </row>
    <row r="3473" spans="9:9" x14ac:dyDescent="0.25">
      <c r="I3473" s="4"/>
    </row>
    <row r="3474" spans="9:9" x14ac:dyDescent="0.25">
      <c r="I3474" s="4"/>
    </row>
  </sheetData>
  <dataValidations count="2">
    <dataValidation type="list" allowBlank="1" showInputMessage="1" showErrorMessage="1" sqref="G3">
      <formula1>$J$4:$J$14</formula1>
    </dataValidation>
    <dataValidation type="list" allowBlank="1" showInputMessage="1" showErrorMessage="1" sqref="WVP98304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G65519:H6551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G131055:H13105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G196591:H19659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G262127:H26212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G327663:H32766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G393199:H39319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G458735:H45873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G524271:H52427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G589807:H58980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G655343:H65534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G720879:H72087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G786415:H78641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G851951:H85195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G917487:H91748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G983023:H98302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formula1>"Pass,1C,1D,1M,1NT,2X,2NT,3X"</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dc:creator>
  <cp:lastModifiedBy>Ben</cp:lastModifiedBy>
  <dcterms:created xsi:type="dcterms:W3CDTF">2017-01-27T06:28:05Z</dcterms:created>
  <dcterms:modified xsi:type="dcterms:W3CDTF">2017-01-27T06:32:00Z</dcterms:modified>
</cp:coreProperties>
</file>